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15" windowWidth="19875" windowHeight="7725"/>
  </bookViews>
  <sheets>
    <sheet name="portfolio" sheetId="1" r:id="rId1"/>
  </sheets>
  <calcPr calcId="125725"/>
</workbook>
</file>

<file path=xl/calcChain.xml><?xml version="1.0" encoding="utf-8"?>
<calcChain xmlns="http://schemas.openxmlformats.org/spreadsheetml/2006/main">
  <c r="C5" i="1"/>
  <c r="D5"/>
  <c r="E5" s="1"/>
  <c r="C6"/>
  <c r="C8"/>
  <c r="D8"/>
  <c r="E8" s="1"/>
  <c r="C9"/>
  <c r="D9"/>
  <c r="C10"/>
  <c r="D10"/>
  <c r="D14" s="1"/>
  <c r="C11"/>
  <c r="D11"/>
  <c r="C12"/>
  <c r="C13"/>
  <c r="C14"/>
  <c r="C15"/>
  <c r="E10" l="1"/>
  <c r="E13"/>
  <c r="E9"/>
  <c r="E11"/>
  <c r="F8"/>
  <c r="E12"/>
  <c r="F5"/>
  <c r="E6"/>
  <c r="D6"/>
  <c r="D15"/>
  <c r="D13"/>
  <c r="D12"/>
  <c r="F13" l="1"/>
  <c r="F9"/>
  <c r="F11"/>
  <c r="G8"/>
  <c r="F12"/>
  <c r="F10"/>
  <c r="E14"/>
  <c r="E15"/>
  <c r="F6"/>
  <c r="G5"/>
  <c r="G9" l="1"/>
  <c r="G11"/>
  <c r="H8"/>
  <c r="G12"/>
  <c r="G10"/>
  <c r="G13"/>
  <c r="G6"/>
  <c r="H5"/>
  <c r="F15"/>
  <c r="F14"/>
  <c r="I8" l="1"/>
  <c r="H12"/>
  <c r="H10"/>
  <c r="H13"/>
  <c r="H9"/>
  <c r="H11"/>
  <c r="G15"/>
  <c r="G14"/>
  <c r="I5"/>
  <c r="H6"/>
  <c r="I6" l="1"/>
  <c r="J5"/>
  <c r="J8"/>
  <c r="I10"/>
  <c r="I13"/>
  <c r="I9"/>
  <c r="I11"/>
  <c r="I12"/>
  <c r="H14"/>
  <c r="H15"/>
  <c r="J13" l="1"/>
  <c r="J9"/>
  <c r="J11"/>
  <c r="K8"/>
  <c r="J12"/>
  <c r="J10"/>
  <c r="I15"/>
  <c r="I14"/>
  <c r="J6"/>
  <c r="K5"/>
  <c r="K6" l="1"/>
  <c r="L5"/>
  <c r="L6" s="1"/>
  <c r="J15"/>
  <c r="J14"/>
  <c r="K9"/>
  <c r="K11"/>
  <c r="K12"/>
  <c r="L8"/>
  <c r="K10"/>
  <c r="K13"/>
  <c r="L12" l="1"/>
  <c r="L10"/>
  <c r="L13"/>
  <c r="L9"/>
  <c r="M11" s="1"/>
  <c r="L11"/>
  <c r="K14"/>
  <c r="K15"/>
  <c r="L14" l="1"/>
  <c r="L15"/>
</calcChain>
</file>

<file path=xl/sharedStrings.xml><?xml version="1.0" encoding="utf-8"?>
<sst xmlns="http://schemas.openxmlformats.org/spreadsheetml/2006/main" count="13" uniqueCount="12">
  <si>
    <t>Plataforma #7</t>
  </si>
  <si>
    <t>Plataforma #6</t>
  </si>
  <si>
    <t>Plataforma #5</t>
  </si>
  <si>
    <t>Plataforma #4</t>
  </si>
  <si>
    <t>Plataforma #3</t>
  </si>
  <si>
    <t>Plataforma #2</t>
  </si>
  <si>
    <t>Plataforma #1</t>
  </si>
  <si>
    <t>Letonia</t>
  </si>
  <si>
    <t>España</t>
  </si>
  <si>
    <t>Rentabilidad media Letonia</t>
  </si>
  <si>
    <t>Rentabilidad media España</t>
  </si>
  <si>
    <t>Tamaño cartera</t>
  </si>
</sst>
</file>

<file path=xl/styles.xml><?xml version="1.0" encoding="utf-8"?>
<styleSheet xmlns="http://schemas.openxmlformats.org/spreadsheetml/2006/main">
  <numFmts count="2">
    <numFmt numFmtId="164" formatCode="#,##0.00\ &quot;€&quot;"/>
    <numFmt numFmtId="165" formatCode="#,##0\ &quot;€&quot;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7C8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/>
    <xf numFmtId="0" fontId="2" fillId="0" borderId="0" xfId="0" applyFont="1"/>
    <xf numFmtId="165" fontId="2" fillId="2" borderId="0" xfId="0" applyNumberFormat="1" applyFont="1" applyFill="1" applyAlignment="1">
      <alignment horizontal="center"/>
    </xf>
    <xf numFmtId="165" fontId="2" fillId="0" borderId="0" xfId="0" applyNumberFormat="1" applyFont="1" applyAlignment="1">
      <alignment horizontal="center"/>
    </xf>
    <xf numFmtId="10" fontId="2" fillId="3" borderId="0" xfId="0" applyNumberFormat="1" applyFont="1" applyFill="1" applyAlignment="1">
      <alignment horizontal="center"/>
    </xf>
    <xf numFmtId="165" fontId="2" fillId="0" borderId="0" xfId="0" applyNumberFormat="1" applyFont="1"/>
    <xf numFmtId="0" fontId="3" fillId="0" borderId="0" xfId="0" applyFont="1"/>
    <xf numFmtId="165" fontId="3" fillId="4" borderId="1" xfId="0" applyNumberFormat="1" applyFont="1" applyFill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9" fontId="2" fillId="0" borderId="0" xfId="0" applyNumberFormat="1" applyFont="1" applyAlignment="1">
      <alignment horizontal="center"/>
    </xf>
    <xf numFmtId="10" fontId="2" fillId="0" borderId="0" xfId="0" applyNumberFormat="1" applyFont="1" applyAlignment="1">
      <alignment horizontal="center"/>
    </xf>
    <xf numFmtId="9" fontId="1" fillId="3" borderId="0" xfId="0" applyNumberFormat="1" applyFont="1" applyFill="1" applyAlignment="1">
      <alignment horizontal="center"/>
    </xf>
    <xf numFmtId="10" fontId="1" fillId="3" borderId="0" xfId="0" applyNumberFormat="1" applyFont="1" applyFill="1" applyAlignment="1">
      <alignment horizontal="center"/>
    </xf>
    <xf numFmtId="165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/>
      <c:lineChart>
        <c:grouping val="standard"/>
        <c:ser>
          <c:idx val="0"/>
          <c:order val="0"/>
          <c:tx>
            <c:strRef>
              <c:f>portfolio!$B$5</c:f>
              <c:strCache>
                <c:ptCount val="1"/>
                <c:pt idx="0">
                  <c:v>España</c:v>
                </c:pt>
              </c:strCache>
            </c:strRef>
          </c:tx>
          <c:marker>
            <c:symbol val="none"/>
          </c:marker>
          <c:val>
            <c:numRef>
              <c:f>portfolio!$C$5:$L$5</c:f>
              <c:numCache>
                <c:formatCode>#,##0\ "€"</c:formatCode>
                <c:ptCount val="10"/>
                <c:pt idx="0">
                  <c:v>26375</c:v>
                </c:pt>
                <c:pt idx="1">
                  <c:v>27825.625</c:v>
                </c:pt>
                <c:pt idx="2">
                  <c:v>29356.034374999999</c:v>
                </c:pt>
                <c:pt idx="3">
                  <c:v>30970.616265624998</c:v>
                </c:pt>
                <c:pt idx="4">
                  <c:v>32674.000160234373</c:v>
                </c:pt>
                <c:pt idx="5">
                  <c:v>34471.070169047263</c:v>
                </c:pt>
                <c:pt idx="6">
                  <c:v>36366.97902834486</c:v>
                </c:pt>
                <c:pt idx="7">
                  <c:v>38367.162874903828</c:v>
                </c:pt>
                <c:pt idx="8">
                  <c:v>40477.356833023536</c:v>
                </c:pt>
                <c:pt idx="9">
                  <c:v>42703.611458839827</c:v>
                </c:pt>
              </c:numCache>
            </c:numRef>
          </c:val>
        </c:ser>
        <c:ser>
          <c:idx val="1"/>
          <c:order val="1"/>
          <c:tx>
            <c:strRef>
              <c:f>portfolio!$B$8</c:f>
              <c:strCache>
                <c:ptCount val="1"/>
                <c:pt idx="0">
                  <c:v>Letonia</c:v>
                </c:pt>
              </c:strCache>
            </c:strRef>
          </c:tx>
          <c:marker>
            <c:symbol val="none"/>
          </c:marker>
          <c:val>
            <c:numRef>
              <c:f>portfolio!$C$8:$L$8</c:f>
              <c:numCache>
                <c:formatCode>#,##0\ "€"</c:formatCode>
                <c:ptCount val="10"/>
                <c:pt idx="0">
                  <c:v>28249.999999999996</c:v>
                </c:pt>
                <c:pt idx="1">
                  <c:v>31922.499999999993</c:v>
                </c:pt>
                <c:pt idx="2">
                  <c:v>36072.424999999988</c:v>
                </c:pt>
                <c:pt idx="3">
                  <c:v>40761.840249999987</c:v>
                </c:pt>
                <c:pt idx="4">
                  <c:v>46060.879482499979</c:v>
                </c:pt>
                <c:pt idx="5">
                  <c:v>52048.79381522497</c:v>
                </c:pt>
                <c:pt idx="6">
                  <c:v>58815.137011204213</c:v>
                </c:pt>
                <c:pt idx="7">
                  <c:v>66461.104822660753</c:v>
                </c:pt>
                <c:pt idx="8">
                  <c:v>75101.048449606649</c:v>
                </c:pt>
                <c:pt idx="9">
                  <c:v>84864.184748055501</c:v>
                </c:pt>
              </c:numCache>
            </c:numRef>
          </c:val>
        </c:ser>
        <c:marker val="1"/>
        <c:axId val="71217152"/>
        <c:axId val="71219072"/>
      </c:lineChart>
      <c:catAx>
        <c:axId val="71217152"/>
        <c:scaling>
          <c:orientation val="minMax"/>
        </c:scaling>
        <c:axPos val="b"/>
        <c:tickLblPos val="nextTo"/>
        <c:crossAx val="71219072"/>
        <c:crosses val="autoZero"/>
        <c:auto val="1"/>
        <c:lblAlgn val="ctr"/>
        <c:lblOffset val="100"/>
      </c:catAx>
      <c:valAx>
        <c:axId val="71219072"/>
        <c:scaling>
          <c:orientation val="minMax"/>
        </c:scaling>
        <c:axPos val="l"/>
        <c:majorGridlines/>
        <c:numFmt formatCode="#,##0\ &quot;€&quot;" sourceLinked="1"/>
        <c:tickLblPos val="nextTo"/>
        <c:crossAx val="7121715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16</xdr:row>
      <xdr:rowOff>0</xdr:rowOff>
    </xdr:from>
    <xdr:to>
      <xdr:col>9</xdr:col>
      <xdr:colOff>0</xdr:colOff>
      <xdr:row>30</xdr:row>
      <xdr:rowOff>76200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zoomScaleNormal="100" workbookViewId="0">
      <selection activeCell="O6" sqref="O6"/>
    </sheetView>
  </sheetViews>
  <sheetFormatPr baseColWidth="10" defaultRowHeight="12.75"/>
  <cols>
    <col min="1" max="1" width="8.28515625" style="1" bestFit="1" customWidth="1"/>
    <col min="2" max="2" width="12.28515625" style="1" customWidth="1"/>
    <col min="3" max="12" width="11.42578125" style="2"/>
    <col min="13" max="16384" width="11.42578125" style="1"/>
  </cols>
  <sheetData>
    <row r="1" spans="1:14">
      <c r="B1" s="1" t="s">
        <v>11</v>
      </c>
      <c r="C1" s="1"/>
      <c r="D1" s="17">
        <v>25000</v>
      </c>
    </row>
    <row r="2" spans="1:14">
      <c r="B2" s="1" t="s">
        <v>10</v>
      </c>
      <c r="C2" s="1"/>
      <c r="D2" s="16">
        <v>5.5E-2</v>
      </c>
    </row>
    <row r="3" spans="1:14">
      <c r="B3" s="1" t="s">
        <v>9</v>
      </c>
      <c r="C3" s="1"/>
      <c r="D3" s="15">
        <v>0.13</v>
      </c>
    </row>
    <row r="4" spans="1:14">
      <c r="C4" s="2">
        <v>1</v>
      </c>
      <c r="D4" s="2">
        <v>2</v>
      </c>
      <c r="E4" s="2">
        <v>3</v>
      </c>
      <c r="F4" s="2">
        <v>4</v>
      </c>
      <c r="G4" s="2">
        <v>5</v>
      </c>
      <c r="H4" s="2">
        <v>6</v>
      </c>
      <c r="I4" s="2">
        <v>7</v>
      </c>
      <c r="J4" s="2">
        <v>8</v>
      </c>
      <c r="K4" s="2">
        <v>9</v>
      </c>
      <c r="L4" s="2">
        <v>10</v>
      </c>
    </row>
    <row r="5" spans="1:14" s="9" customFormat="1" ht="13.5" thickBot="1">
      <c r="B5" s="12" t="s">
        <v>8</v>
      </c>
      <c r="C5" s="11">
        <f>+D1*(1+D2)</f>
        <v>26375</v>
      </c>
      <c r="D5" s="11">
        <f>+C5*(1+$D$2)</f>
        <v>27825.625</v>
      </c>
      <c r="E5" s="11">
        <f>+D5*(1+$D$2)</f>
        <v>29356.034374999999</v>
      </c>
      <c r="F5" s="11">
        <f>+E5*(1+$D$2)</f>
        <v>30970.616265624998</v>
      </c>
      <c r="G5" s="11">
        <f>+F5*(1+$D$2)</f>
        <v>32674.000160234373</v>
      </c>
      <c r="H5" s="11">
        <f>+G5*(1+$D$2)</f>
        <v>34471.070169047263</v>
      </c>
      <c r="I5" s="11">
        <f>+H5*(1+$D$2)</f>
        <v>36366.97902834486</v>
      </c>
      <c r="J5" s="11">
        <f>+I5*(1+$D$2)</f>
        <v>38367.162874903828</v>
      </c>
      <c r="K5" s="11">
        <f>+J5*(1+$D$2)</f>
        <v>40477.356833023536</v>
      </c>
      <c r="L5" s="10">
        <f>+K5*(1+$D$2)</f>
        <v>42703.611458839827</v>
      </c>
    </row>
    <row r="6" spans="1:14" s="9" customFormat="1">
      <c r="A6" s="14">
        <v>1</v>
      </c>
      <c r="B6" s="4" t="s">
        <v>6</v>
      </c>
      <c r="C6" s="6">
        <f>+C5*$A$6</f>
        <v>26375</v>
      </c>
      <c r="D6" s="6">
        <f>+D5*$A$6</f>
        <v>27825.625</v>
      </c>
      <c r="E6" s="6">
        <f>+E5*$A$6</f>
        <v>29356.034374999999</v>
      </c>
      <c r="F6" s="6">
        <f>+F5*$A$6</f>
        <v>30970.616265624998</v>
      </c>
      <c r="G6" s="6">
        <f>+G5*$A$6</f>
        <v>32674.000160234373</v>
      </c>
      <c r="H6" s="6">
        <f>+H5*$A$6</f>
        <v>34471.070169047263</v>
      </c>
      <c r="I6" s="6">
        <f>+I5*$A$6</f>
        <v>36366.97902834486</v>
      </c>
      <c r="J6" s="6">
        <f>+J5*$A$6</f>
        <v>38367.162874903828</v>
      </c>
      <c r="K6" s="6">
        <f>+K5*$A$6</f>
        <v>40477.356833023536</v>
      </c>
      <c r="L6" s="6">
        <f>+L5*$A$6</f>
        <v>42703.611458839827</v>
      </c>
    </row>
    <row r="7" spans="1:14" s="9" customFormat="1">
      <c r="A7" s="13"/>
      <c r="B7" s="4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4" s="9" customFormat="1" ht="13.5" thickBot="1">
      <c r="B8" s="12" t="s">
        <v>7</v>
      </c>
      <c r="C8" s="11">
        <f>+D1*(1+D3)</f>
        <v>28249.999999999996</v>
      </c>
      <c r="D8" s="11">
        <f>+C8*(1+$D$3)</f>
        <v>31922.499999999993</v>
      </c>
      <c r="E8" s="11">
        <f>+D8*(1+$D$3)</f>
        <v>36072.424999999988</v>
      </c>
      <c r="F8" s="11">
        <f>+E8*(1+$D$3)</f>
        <v>40761.840249999987</v>
      </c>
      <c r="G8" s="11">
        <f>+F8*(1+$D$3)</f>
        <v>46060.879482499979</v>
      </c>
      <c r="H8" s="11">
        <f>+G8*(1+$D$3)</f>
        <v>52048.79381522497</v>
      </c>
      <c r="I8" s="11">
        <f>+H8*(1+$D$3)</f>
        <v>58815.137011204213</v>
      </c>
      <c r="J8" s="11">
        <f>+I8*(1+$D$3)</f>
        <v>66461.104822660753</v>
      </c>
      <c r="K8" s="11">
        <f>+J8*(1+$D$3)</f>
        <v>75101.048449606649</v>
      </c>
      <c r="L8" s="10">
        <f>+K8*(1+$D$3)</f>
        <v>84864.184748055501</v>
      </c>
    </row>
    <row r="9" spans="1:14" s="4" customFormat="1">
      <c r="A9" s="7">
        <v>0.25</v>
      </c>
      <c r="B9" s="4" t="s">
        <v>6</v>
      </c>
      <c r="C9" s="6">
        <f>+C8*$A$9</f>
        <v>7062.4999999999991</v>
      </c>
      <c r="D9" s="6">
        <f>+D8*$A$9</f>
        <v>7980.6249999999982</v>
      </c>
      <c r="E9" s="6">
        <f>+E8*$A$9</f>
        <v>9018.1062499999971</v>
      </c>
      <c r="F9" s="6">
        <f>+F8*$A$9</f>
        <v>10190.460062499997</v>
      </c>
      <c r="G9" s="6">
        <f>+G8*$A$9</f>
        <v>11515.219870624995</v>
      </c>
      <c r="H9" s="6">
        <f>+H8*$A$9</f>
        <v>13012.198453806242</v>
      </c>
      <c r="I9" s="6">
        <f>+I8*$A$9</f>
        <v>14703.784252801053</v>
      </c>
      <c r="J9" s="6">
        <f>+J8*$A$9</f>
        <v>16615.276205665188</v>
      </c>
      <c r="K9" s="6">
        <f>+K8*$A$9</f>
        <v>18775.262112401662</v>
      </c>
      <c r="L9" s="6">
        <f>+L8*$A$9</f>
        <v>21216.046187013875</v>
      </c>
    </row>
    <row r="10" spans="1:14" s="4" customFormat="1">
      <c r="A10" s="7">
        <v>0.15</v>
      </c>
      <c r="B10" s="4" t="s">
        <v>5</v>
      </c>
      <c r="C10" s="6">
        <f>+C8*$A$10</f>
        <v>4237.4999999999991</v>
      </c>
      <c r="D10" s="6">
        <f>+D8*$A$10</f>
        <v>4788.3749999999991</v>
      </c>
      <c r="E10" s="6">
        <f>+E8*$A$10</f>
        <v>5410.8637499999977</v>
      </c>
      <c r="F10" s="6">
        <f>+F8*$A$10</f>
        <v>6114.276037499998</v>
      </c>
      <c r="G10" s="6">
        <f>+G8*$A$10</f>
        <v>6909.131922374997</v>
      </c>
      <c r="H10" s="6">
        <f>+H8*$A$10</f>
        <v>7807.3190722837453</v>
      </c>
      <c r="I10" s="6">
        <f>+I8*$A$10</f>
        <v>8822.2705516806309</v>
      </c>
      <c r="J10" s="6">
        <f>+J8*$A$10</f>
        <v>9969.1657233991118</v>
      </c>
      <c r="K10" s="6">
        <f>+K8*$A$10</f>
        <v>11265.157267440996</v>
      </c>
      <c r="L10" s="6">
        <f>+L8*$A$10</f>
        <v>12729.627712208325</v>
      </c>
    </row>
    <row r="11" spans="1:14" s="4" customFormat="1">
      <c r="A11" s="7">
        <v>0.15</v>
      </c>
      <c r="B11" s="4" t="s">
        <v>4</v>
      </c>
      <c r="C11" s="6">
        <f>+C8*$A$11</f>
        <v>4237.4999999999991</v>
      </c>
      <c r="D11" s="6">
        <f>+D8*$A$11</f>
        <v>4788.3749999999991</v>
      </c>
      <c r="E11" s="6">
        <f>+E8*$A$11</f>
        <v>5410.8637499999977</v>
      </c>
      <c r="F11" s="6">
        <f>+F8*$A$11</f>
        <v>6114.276037499998</v>
      </c>
      <c r="G11" s="6">
        <f>+G8*$A$11</f>
        <v>6909.131922374997</v>
      </c>
      <c r="H11" s="6">
        <f>+H8*$A$11</f>
        <v>7807.3190722837453</v>
      </c>
      <c r="I11" s="6">
        <f>+I8*$A$11</f>
        <v>8822.2705516806309</v>
      </c>
      <c r="J11" s="6">
        <f>+J8*$A$11</f>
        <v>9969.1657233991118</v>
      </c>
      <c r="K11" s="6">
        <f>+K8*$A$11</f>
        <v>11265.157267440996</v>
      </c>
      <c r="L11" s="6">
        <f>+L8*$A$11</f>
        <v>12729.627712208325</v>
      </c>
      <c r="M11" s="8">
        <f>+SUM(L9:L11)</f>
        <v>46675.301611430528</v>
      </c>
    </row>
    <row r="12" spans="1:14" s="4" customFormat="1">
      <c r="A12" s="7">
        <v>0.15</v>
      </c>
      <c r="B12" s="4" t="s">
        <v>3</v>
      </c>
      <c r="C12" s="6">
        <f>+C8*$A$12</f>
        <v>4237.4999999999991</v>
      </c>
      <c r="D12" s="6">
        <f>+D8*$A$12</f>
        <v>4788.3749999999991</v>
      </c>
      <c r="E12" s="6">
        <f>+E8*$A$12</f>
        <v>5410.8637499999977</v>
      </c>
      <c r="F12" s="6">
        <f>+F8*$A$12</f>
        <v>6114.276037499998</v>
      </c>
      <c r="G12" s="6">
        <f>+G8*$A$12</f>
        <v>6909.131922374997</v>
      </c>
      <c r="H12" s="6">
        <f>+H8*$A$12</f>
        <v>7807.3190722837453</v>
      </c>
      <c r="I12" s="6">
        <f>+I8*$A$12</f>
        <v>8822.2705516806309</v>
      </c>
      <c r="J12" s="6">
        <f>+J8*$A$12</f>
        <v>9969.1657233991118</v>
      </c>
      <c r="K12" s="6">
        <f>+K8*$A$12</f>
        <v>11265.157267440996</v>
      </c>
      <c r="L12" s="5">
        <f>+L8*$A$12</f>
        <v>12729.627712208325</v>
      </c>
    </row>
    <row r="13" spans="1:14" s="4" customFormat="1">
      <c r="A13" s="7">
        <v>0.15</v>
      </c>
      <c r="B13" s="4" t="s">
        <v>2</v>
      </c>
      <c r="C13" s="6">
        <f>+C8*$A$13</f>
        <v>4237.4999999999991</v>
      </c>
      <c r="D13" s="6">
        <f>+D8*$A$13</f>
        <v>4788.3749999999991</v>
      </c>
      <c r="E13" s="6">
        <f>+E8*$A$13</f>
        <v>5410.8637499999977</v>
      </c>
      <c r="F13" s="6">
        <f>+F8*$A$13</f>
        <v>6114.276037499998</v>
      </c>
      <c r="G13" s="6">
        <f>+G8*$A$13</f>
        <v>6909.131922374997</v>
      </c>
      <c r="H13" s="6">
        <f>+H8*$A$13</f>
        <v>7807.3190722837453</v>
      </c>
      <c r="I13" s="6">
        <f>+I8*$A$13</f>
        <v>8822.2705516806309</v>
      </c>
      <c r="J13" s="6">
        <f>+J8*$A$13</f>
        <v>9969.1657233991118</v>
      </c>
      <c r="K13" s="6">
        <f>+K8*$A$13</f>
        <v>11265.157267440996</v>
      </c>
      <c r="L13" s="5">
        <f>+L8*$A$13</f>
        <v>12729.627712208325</v>
      </c>
    </row>
    <row r="14" spans="1:14" s="4" customFormat="1">
      <c r="A14" s="7">
        <v>0.1</v>
      </c>
      <c r="B14" s="4" t="s">
        <v>1</v>
      </c>
      <c r="C14" s="6">
        <f>+C10*$A$12</f>
        <v>635.62499999999989</v>
      </c>
      <c r="D14" s="6">
        <f>+D10*$A$12</f>
        <v>718.2562499999998</v>
      </c>
      <c r="E14" s="6">
        <f>+E10*$A$12</f>
        <v>811.62956249999968</v>
      </c>
      <c r="F14" s="6">
        <f>+F10*$A$12</f>
        <v>917.14140562499972</v>
      </c>
      <c r="G14" s="6">
        <f>+G10*$A$12</f>
        <v>1036.3697883562495</v>
      </c>
      <c r="H14" s="6">
        <f>+H10*$A$12</f>
        <v>1171.0978608425617</v>
      </c>
      <c r="I14" s="6">
        <f>+I10*$A$12</f>
        <v>1323.3405827520946</v>
      </c>
      <c r="J14" s="6">
        <f>+J10*$A$12</f>
        <v>1495.3748585098667</v>
      </c>
      <c r="K14" s="6">
        <f>+K10*$A$14</f>
        <v>1126.5157267440998</v>
      </c>
      <c r="L14" s="5">
        <f>+L10*$A$14</f>
        <v>1272.9627712208326</v>
      </c>
    </row>
    <row r="15" spans="1:14" s="4" customFormat="1">
      <c r="A15" s="7">
        <v>0.05</v>
      </c>
      <c r="B15" s="4" t="s">
        <v>0</v>
      </c>
      <c r="C15" s="6">
        <f>+C10*$A$13</f>
        <v>635.62499999999989</v>
      </c>
      <c r="D15" s="6">
        <f>+D10*$A$13</f>
        <v>718.2562499999998</v>
      </c>
      <c r="E15" s="6">
        <f>+E10*$A$13</f>
        <v>811.62956249999968</v>
      </c>
      <c r="F15" s="6">
        <f>+F10*$A$13</f>
        <v>917.14140562499972</v>
      </c>
      <c r="G15" s="6">
        <f>+G10*$A$13</f>
        <v>1036.3697883562495</v>
      </c>
      <c r="H15" s="6">
        <f>+H10*$A$13</f>
        <v>1171.0978608425617</v>
      </c>
      <c r="I15" s="6">
        <f>+I10*$A$13</f>
        <v>1323.3405827520946</v>
      </c>
      <c r="J15" s="6">
        <f>+J10*$A$13</f>
        <v>1495.3748585098667</v>
      </c>
      <c r="K15" s="6">
        <f>+K10*$A$15</f>
        <v>563.25786337204988</v>
      </c>
      <c r="L15" s="5">
        <f>+L10*$A$15</f>
        <v>636.48138561041628</v>
      </c>
    </row>
    <row r="16" spans="1:14">
      <c r="N16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portfolio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2018-11-15T23:51:12Z</dcterms:created>
  <dcterms:modified xsi:type="dcterms:W3CDTF">2018-11-15T23:51:49Z</dcterms:modified>
</cp:coreProperties>
</file>